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760" activeTab="2"/>
  </bookViews>
  <sheets>
    <sheet name="Bank RECON" sheetId="1" r:id="rId1"/>
    <sheet name="Financial summary" sheetId="2" r:id="rId2"/>
    <sheet name="audit summary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<sst xmlns="http://schemas.openxmlformats.org/spreadsheetml/2006/main" count="63" uniqueCount="57">
  <si>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Alton Parish Council</t>
  </si>
  <si>
    <t>Interest</t>
  </si>
  <si>
    <t>Dividend</t>
  </si>
  <si>
    <t>Precept</t>
  </si>
  <si>
    <t>Admin</t>
  </si>
  <si>
    <t>Total</t>
  </si>
  <si>
    <t>Receipts</t>
  </si>
  <si>
    <t>Payments</t>
  </si>
  <si>
    <t>White Horse account</t>
  </si>
  <si>
    <t>Bank Reconciliation</t>
  </si>
  <si>
    <t>ALTON PARISH COUNCIL</t>
  </si>
  <si>
    <t xml:space="preserve">       £</t>
  </si>
  <si>
    <t>Current Account</t>
  </si>
  <si>
    <t>Reserve account</t>
  </si>
  <si>
    <t xml:space="preserve"> </t>
  </si>
  <si>
    <t xml:space="preserve">          </t>
  </si>
  <si>
    <t xml:space="preserve">  </t>
  </si>
  <si>
    <t>The net balances reconcile to the Receipts and Payments account for the year as follows:</t>
  </si>
  <si>
    <t>Cash book</t>
  </si>
  <si>
    <t xml:space="preserve"> Add receipts for the year</t>
  </si>
  <si>
    <t>Less payments for the year</t>
  </si>
  <si>
    <t>Difference (should be 0)</t>
  </si>
  <si>
    <t xml:space="preserve">£ </t>
  </si>
  <si>
    <t>Add: bank funds at start</t>
  </si>
  <si>
    <t>Grand total</t>
  </si>
  <si>
    <t>Add: bank funds at finish</t>
  </si>
  <si>
    <t>Fixed assets:</t>
  </si>
  <si>
    <t xml:space="preserve">Playground equipment </t>
  </si>
  <si>
    <t>Box</t>
  </si>
  <si>
    <t>Variance</t>
  </si>
  <si>
    <t>(+/-) £</t>
  </si>
  <si>
    <t xml:space="preserve">Other </t>
  </si>
  <si>
    <t>Box 6: Payments</t>
  </si>
  <si>
    <t xml:space="preserve">Box 7: Balance carried forwards </t>
  </si>
  <si>
    <t xml:space="preserve">Prepared by D Lester, RFO </t>
  </si>
  <si>
    <t xml:space="preserve">Financial summary </t>
  </si>
  <si>
    <t>total</t>
  </si>
  <si>
    <t>Box 3: other income</t>
  </si>
  <si>
    <t>Explanation of boxes</t>
  </si>
  <si>
    <t>Box 8: Total cash and short term investments</t>
  </si>
  <si>
    <t>Alton Parish Council - Audit Summary</t>
  </si>
  <si>
    <t>Box 10: Total borrowings</t>
  </si>
  <si>
    <t>Box 11: Disclosure note - Trust funds (including charitable)</t>
  </si>
  <si>
    <t>Boxes 4 and 5 are for  staff costs and loan interest/repayments - Both of which are zero amounts.</t>
  </si>
  <si>
    <t>Box 1: the balance brought forward</t>
  </si>
  <si>
    <t xml:space="preserve">Box 2: the precept amount less the Council Tax Support Grant </t>
  </si>
  <si>
    <t xml:space="preserve">Box 9: Total fixed assets plus long term assests owned by the Council.  Last years figure included the </t>
  </si>
  <si>
    <t>consolidated stock of £214 which has now been removed</t>
  </si>
  <si>
    <t>Financial Year ending 31 March 2016</t>
  </si>
  <si>
    <t>Net balances as at 31 March 2016</t>
  </si>
  <si>
    <t>Balance per bank statements as at 31 March 2016</t>
  </si>
  <si>
    <t>For the year ended 31 March 2016</t>
  </si>
  <si>
    <t>Playground Ins</t>
  </si>
  <si>
    <t>Playground Insp/Maint</t>
  </si>
  <si>
    <t>Ringfenced dons/grants</t>
  </si>
  <si>
    <t>Opening balance 1 April 2015</t>
  </si>
  <si>
    <t>Closing balance per book as at 31 March 2016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</si>
</sst>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5" fontId="0" fillId="0" borderId="0" xfId="0" applyNumberFormat="1" applyAlignment="1" quotePrefix="1">
      <alignment/>
    </xf>
    <xf numFmtId="49" fontId="21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38100</xdr:rowOff>
    </xdr:from>
    <xdr:to>
      <xdr:col>7</xdr:col>
      <xdr:colOff>1066800</xdr:colOff>
      <xdr:row>26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086225"/>
          <a:ext cx="56959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precept  was raised to £4000 for 15/16 which is £3891 (box 2)plus a WCC grant of £109 (shown in total of box 3). Box 3 also includes dividends for the first half of the year at £2.66; our consolidated stock purchased back by HMRC for £214.37; Interest of £3.01 for the year; reclaimed VAT of £150.72 covering period since 2013; three ringfenced contributions towards the defibrillator fund amounting to £1238.22; A ringfenced grant from Groundwork UK of £1550; and an annual fee from Rectory Close for passage over Council land for £230.   Total of £3497</a:t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7</xdr:col>
      <xdr:colOff>1143000</xdr:colOff>
      <xdr:row>36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581650"/>
          <a:ext cx="57721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costs have increased  to £303.35 :- a small admin claim of £6.59;  a Procedure Bible at £83.42; a mileage claim from the Chair covering claims since 2014 (£117.45); a domain name renewal purchase for the website at £8.39; and photocopying expenses of £87.50 due to the many meetings and newsletters for ongoing matters within the Parish.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Insurance was reduced by £150.88 for the year to £615.70 due to a WCC bulk purchase across Wilts. Play Safety checks and maintenance of the playground remain steady at £653.80 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- The RAF Memorial grass cutting and White Horse Spraying was not undertaken this year which saved us £270.</a:t>
          </a:r>
        </a:p>
      </xdr:txBody>
    </xdr:sp>
    <xdr:clientData/>
  </xdr:twoCellAnchor>
  <xdr:twoCellAnchor>
    <xdr:from>
      <xdr:col>0</xdr:col>
      <xdr:colOff>152400</xdr:colOff>
      <xdr:row>37</xdr:row>
      <xdr:rowOff>19050</xdr:rowOff>
    </xdr:from>
    <xdr:to>
      <xdr:col>7</xdr:col>
      <xdr:colOff>1009650</xdr:colOff>
      <xdr:row>40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7115175"/>
          <a:ext cx="55149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higher balance is due to the following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increase Precept, ring fenced donations and grants which will be spent within the next year, a VAT claim (made every 4 to 5 years), and the compulsory purchase of our consolidated stock by HMRC.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0.421875" style="0" customWidth="1"/>
    <col min="2" max="2" width="15.7109375" style="0" customWidth="1"/>
    <col min="3" max="3" width="18.140625" style="0" customWidth="1"/>
    <col min="5" max="5" width="11.140625" style="0" customWidth="1"/>
  </cols>
  <sheetData>
    <row r="2" ht="15">
      <c r="A2" s="3" t="s">
        <v>10</v>
      </c>
    </row>
    <row r="4" ht="15">
      <c r="A4" s="3" t="s">
        <v>9</v>
      </c>
    </row>
    <row r="6" ht="15">
      <c r="A6" s="3" t="s">
        <v>48</v>
      </c>
    </row>
    <row r="8" spans="1:5" ht="15">
      <c r="A8" t="s">
        <v>34</v>
      </c>
      <c r="E8" s="13">
        <v>42491</v>
      </c>
    </row>
    <row r="11" spans="1:4" ht="15">
      <c r="A11" t="s">
        <v>50</v>
      </c>
      <c r="D11" t="s">
        <v>11</v>
      </c>
    </row>
    <row r="12" spans="2:4" ht="15">
      <c r="B12" t="s">
        <v>12</v>
      </c>
      <c r="D12">
        <v>2</v>
      </c>
    </row>
    <row r="13" spans="2:4" ht="15">
      <c r="B13" t="s">
        <v>13</v>
      </c>
      <c r="D13">
        <v>8685</v>
      </c>
    </row>
    <row r="14" spans="2:4" ht="15">
      <c r="B14" t="s">
        <v>8</v>
      </c>
      <c r="D14" s="4">
        <v>50</v>
      </c>
    </row>
    <row r="15" spans="2:4" ht="15">
      <c r="B15" t="s">
        <v>14</v>
      </c>
      <c r="D15">
        <f>SUM(D12:D14)</f>
        <v>8737</v>
      </c>
    </row>
    <row r="17" spans="1:3" ht="15">
      <c r="A17" t="s">
        <v>14</v>
      </c>
      <c r="C17" t="s">
        <v>14</v>
      </c>
    </row>
    <row r="18" spans="3:11" ht="15">
      <c r="C18" t="s">
        <v>15</v>
      </c>
      <c r="H18" t="s">
        <v>14</v>
      </c>
      <c r="K18" t="s">
        <v>16</v>
      </c>
    </row>
    <row r="20" spans="1:5" ht="15.75" thickBot="1">
      <c r="A20" t="s">
        <v>49</v>
      </c>
      <c r="E20" s="1">
        <f>D15</f>
        <v>8737</v>
      </c>
    </row>
    <row r="21" ht="15.75" thickTop="1"/>
    <row r="23" ht="15">
      <c r="A23" t="s">
        <v>17</v>
      </c>
    </row>
    <row r="25" ht="15">
      <c r="A25" s="3" t="s">
        <v>18</v>
      </c>
    </row>
    <row r="27" spans="1:5" ht="15">
      <c r="A27" t="s">
        <v>55</v>
      </c>
      <c r="E27">
        <v>2922</v>
      </c>
    </row>
    <row r="28" spans="1:5" ht="15">
      <c r="A28" t="s">
        <v>19</v>
      </c>
      <c r="E28">
        <v>7388</v>
      </c>
    </row>
    <row r="29" spans="1:5" ht="15">
      <c r="A29" t="s">
        <v>20</v>
      </c>
      <c r="E29">
        <v>-1573</v>
      </c>
    </row>
    <row r="31" spans="1:5" ht="15.75" thickBot="1">
      <c r="A31" t="s">
        <v>56</v>
      </c>
      <c r="E31" s="1">
        <f>E27+E28+E29</f>
        <v>8737</v>
      </c>
    </row>
    <row r="32" ht="15.75" thickTop="1"/>
    <row r="33" spans="1:5" ht="15">
      <c r="A33" t="s">
        <v>21</v>
      </c>
      <c r="E33">
        <f>E20-E31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2.28125" style="0" customWidth="1"/>
    <col min="4" max="4" width="10.28125" style="0" customWidth="1"/>
    <col min="5" max="5" width="2.57421875" style="0" customWidth="1"/>
    <col min="7" max="7" width="24.140625" style="0" bestFit="1" customWidth="1"/>
  </cols>
  <sheetData>
    <row r="1" ht="18.75">
      <c r="A1" s="10" t="s">
        <v>0</v>
      </c>
    </row>
    <row r="2" ht="15">
      <c r="A2" s="3" t="s">
        <v>35</v>
      </c>
    </row>
    <row r="3" ht="15">
      <c r="A3" s="3"/>
    </row>
    <row r="4" ht="15">
      <c r="A4" s="3" t="s">
        <v>51</v>
      </c>
    </row>
    <row r="6" spans="2:6" ht="15">
      <c r="B6" s="8" t="s">
        <v>6</v>
      </c>
      <c r="E6" s="7"/>
      <c r="F6" s="8" t="s">
        <v>7</v>
      </c>
    </row>
    <row r="7" spans="4:8" ht="15">
      <c r="D7" s="7" t="s">
        <v>22</v>
      </c>
      <c r="E7" s="7"/>
      <c r="H7" s="7" t="s">
        <v>22</v>
      </c>
    </row>
    <row r="8" spans="3:8" ht="15">
      <c r="C8" t="s">
        <v>2</v>
      </c>
      <c r="D8">
        <v>3</v>
      </c>
      <c r="G8" t="s">
        <v>4</v>
      </c>
      <c r="H8">
        <v>303</v>
      </c>
    </row>
    <row r="9" spans="3:8" ht="15">
      <c r="C9" t="s">
        <v>1</v>
      </c>
      <c r="D9">
        <v>3</v>
      </c>
      <c r="G9" t="s">
        <v>52</v>
      </c>
      <c r="H9">
        <v>616</v>
      </c>
    </row>
    <row r="10" spans="3:8" ht="15">
      <c r="C10" t="s">
        <v>31</v>
      </c>
      <c r="D10" s="5">
        <v>595</v>
      </c>
      <c r="G10" t="s">
        <v>53</v>
      </c>
      <c r="H10">
        <v>654</v>
      </c>
    </row>
    <row r="11" spans="3:4" ht="15">
      <c r="C11" t="s">
        <v>3</v>
      </c>
      <c r="D11" s="5">
        <v>4000</v>
      </c>
    </row>
    <row r="12" spans="3:4" ht="15">
      <c r="C12" t="s">
        <v>54</v>
      </c>
      <c r="D12" s="5">
        <v>2787</v>
      </c>
    </row>
    <row r="13" spans="4:8" ht="15">
      <c r="D13" s="5"/>
      <c r="H13" s="5"/>
    </row>
    <row r="14" spans="4:8" ht="15">
      <c r="D14" s="5"/>
      <c r="H14" s="5"/>
    </row>
    <row r="15" spans="3:8" ht="15">
      <c r="C15" t="s">
        <v>5</v>
      </c>
      <c r="D15" s="5">
        <v>7388</v>
      </c>
      <c r="G15" t="s">
        <v>5</v>
      </c>
      <c r="H15" s="5">
        <f>H8+H9+H10+H13</f>
        <v>1573</v>
      </c>
    </row>
    <row r="16" spans="4:8" ht="15">
      <c r="D16" s="5"/>
      <c r="H16" s="5"/>
    </row>
    <row r="17" spans="2:8" ht="15">
      <c r="B17" t="s">
        <v>23</v>
      </c>
      <c r="D17" s="5">
        <v>2922</v>
      </c>
      <c r="F17" t="s">
        <v>25</v>
      </c>
      <c r="H17" s="5">
        <v>8737</v>
      </c>
    </row>
    <row r="18" spans="4:8" ht="15">
      <c r="D18" s="5"/>
      <c r="H18" s="5"/>
    </row>
    <row r="19" ht="15">
      <c r="D19" s="5"/>
    </row>
    <row r="20" spans="2:8" ht="15">
      <c r="B20" t="s">
        <v>36</v>
      </c>
      <c r="D20" s="5">
        <f>D17+D18</f>
        <v>2922</v>
      </c>
      <c r="H20" s="5">
        <f>H17+H18</f>
        <v>8737</v>
      </c>
    </row>
    <row r="22" spans="2:11" ht="15.75" thickBot="1">
      <c r="B22" t="s">
        <v>24</v>
      </c>
      <c r="D22" s="9">
        <f>D20+D15</f>
        <v>10310</v>
      </c>
      <c r="E22" s="5"/>
      <c r="F22" t="s">
        <v>24</v>
      </c>
      <c r="H22" s="9">
        <f>H20+H15</f>
        <v>10310</v>
      </c>
      <c r="K22" s="5"/>
    </row>
    <row r="23" ht="15.75" thickTop="1"/>
    <row r="24" ht="15">
      <c r="H24" s="5"/>
    </row>
    <row r="25" ht="15">
      <c r="B25" s="8" t="s">
        <v>26</v>
      </c>
    </row>
    <row r="27" spans="2:4" ht="15">
      <c r="B27" t="s">
        <v>27</v>
      </c>
      <c r="D27" s="11">
        <v>41207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F47" sqref="F47"/>
    </sheetView>
  </sheetViews>
  <sheetFormatPr defaultColWidth="9.140625" defaultRowHeight="15"/>
  <cols>
    <col min="1" max="1" width="10.421875" style="0" customWidth="1"/>
    <col min="2" max="5" width="10.28125" style="0" customWidth="1"/>
    <col min="8" max="8" width="17.28125" style="0" customWidth="1"/>
  </cols>
  <sheetData>
    <row r="1" ht="18.75">
      <c r="A1" s="16" t="s">
        <v>40</v>
      </c>
    </row>
    <row r="2" spans="2:6" ht="15">
      <c r="B2">
        <v>2015</v>
      </c>
      <c r="C2">
        <v>2016</v>
      </c>
      <c r="F2" s="12" t="s">
        <v>29</v>
      </c>
    </row>
    <row r="3" spans="1:9" ht="15">
      <c r="A3" s="2" t="s">
        <v>28</v>
      </c>
      <c r="F3" s="12" t="s">
        <v>30</v>
      </c>
      <c r="I3" s="6"/>
    </row>
    <row r="4" spans="1:9" ht="15">
      <c r="A4" s="2"/>
      <c r="F4" s="12"/>
      <c r="I4" s="6"/>
    </row>
    <row r="5" spans="1:3" ht="15">
      <c r="A5">
        <v>1</v>
      </c>
      <c r="B5">
        <v>2261</v>
      </c>
      <c r="C5">
        <v>2922</v>
      </c>
    </row>
    <row r="6" spans="1:6" ht="15">
      <c r="A6">
        <v>2</v>
      </c>
      <c r="B6">
        <v>2251</v>
      </c>
      <c r="C6">
        <v>3891</v>
      </c>
      <c r="F6">
        <v>1640</v>
      </c>
    </row>
    <row r="7" spans="1:6" ht="15">
      <c r="A7">
        <v>3</v>
      </c>
      <c r="B7">
        <v>156</v>
      </c>
      <c r="C7">
        <v>3497</v>
      </c>
      <c r="F7">
        <v>3341</v>
      </c>
    </row>
    <row r="8" spans="1:3" ht="15">
      <c r="A8">
        <v>4</v>
      </c>
      <c r="B8">
        <v>0</v>
      </c>
      <c r="C8">
        <v>0</v>
      </c>
    </row>
    <row r="9" spans="1:3" ht="15">
      <c r="A9">
        <v>5</v>
      </c>
      <c r="B9">
        <v>0</v>
      </c>
      <c r="C9">
        <v>0</v>
      </c>
    </row>
    <row r="10" spans="1:6" ht="15">
      <c r="A10">
        <v>6</v>
      </c>
      <c r="B10">
        <v>1746</v>
      </c>
      <c r="C10">
        <v>1573</v>
      </c>
      <c r="F10">
        <v>-173</v>
      </c>
    </row>
    <row r="11" spans="1:6" ht="15">
      <c r="A11">
        <v>7</v>
      </c>
      <c r="B11">
        <v>2922</v>
      </c>
      <c r="C11">
        <v>8737</v>
      </c>
      <c r="F11">
        <v>5815</v>
      </c>
    </row>
    <row r="12" spans="1:3" ht="15">
      <c r="A12">
        <v>8</v>
      </c>
      <c r="B12">
        <v>2922</v>
      </c>
      <c r="C12">
        <v>8737</v>
      </c>
    </row>
    <row r="13" spans="1:6" ht="15">
      <c r="A13">
        <v>9</v>
      </c>
      <c r="B13">
        <v>41421</v>
      </c>
      <c r="C13">
        <v>41207</v>
      </c>
      <c r="F13">
        <v>214</v>
      </c>
    </row>
    <row r="14" spans="1:3" ht="15">
      <c r="A14">
        <v>10</v>
      </c>
      <c r="B14">
        <v>0</v>
      </c>
      <c r="C14">
        <v>0</v>
      </c>
    </row>
    <row r="15" spans="1:3" ht="15">
      <c r="A15">
        <v>11</v>
      </c>
      <c r="B15">
        <v>0</v>
      </c>
      <c r="C15">
        <v>0</v>
      </c>
    </row>
    <row r="18" ht="15">
      <c r="A18" s="12" t="s">
        <v>38</v>
      </c>
    </row>
    <row r="19" ht="15">
      <c r="A19" s="15" t="s">
        <v>44</v>
      </c>
    </row>
    <row r="20" ht="15">
      <c r="A20" s="14" t="s">
        <v>45</v>
      </c>
    </row>
    <row r="21" ht="15">
      <c r="A21" s="15" t="s">
        <v>37</v>
      </c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 t="s">
        <v>43</v>
      </c>
    </row>
    <row r="29" ht="15">
      <c r="A29" s="15" t="s">
        <v>32</v>
      </c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 t="s">
        <v>33</v>
      </c>
    </row>
    <row r="38" ht="15">
      <c r="A38" s="15"/>
    </row>
    <row r="39" ht="15">
      <c r="A39" s="15"/>
    </row>
    <row r="41" ht="15">
      <c r="A41" s="15"/>
    </row>
    <row r="42" ht="15">
      <c r="A42" s="15" t="s">
        <v>39</v>
      </c>
    </row>
    <row r="43" ht="15">
      <c r="A43" s="15" t="s">
        <v>46</v>
      </c>
    </row>
    <row r="44" ht="15">
      <c r="A44" s="15" t="s">
        <v>47</v>
      </c>
    </row>
    <row r="45" ht="15">
      <c r="A45" s="15" t="s">
        <v>41</v>
      </c>
    </row>
    <row r="46" ht="15">
      <c r="A46" s="15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Faerie9</dc:creator>
  <cp:keywords/>
  <dc:description/>
  <cp:lastModifiedBy>Debby</cp:lastModifiedBy>
  <cp:lastPrinted>2016-05-06T09:35:11Z</cp:lastPrinted>
  <dcterms:created xsi:type="dcterms:W3CDTF">2011-06-13T20:23:46Z</dcterms:created>
  <dcterms:modified xsi:type="dcterms:W3CDTF">2016-05-06T09:36:59Z</dcterms:modified>
  <cp:category/>
  <cp:version/>
  <cp:contentType/>
  <cp:contentStatus/>
</cp:coreProperties>
</file>